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9425" windowHeight="10905"/>
  </bookViews>
  <sheets>
    <sheet name="A&amp;H Program Budget" sheetId="2" r:id="rId1"/>
  </sheets>
  <definedNames>
    <definedName name="_xlnm.Print_Area" localSheetId="0">'A&amp;H Program Budget'!$A$1:$Q$58</definedName>
  </definedNames>
  <calcPr calcId="145621"/>
</workbook>
</file>

<file path=xl/calcChain.xml><?xml version="1.0" encoding="utf-8"?>
<calcChain xmlns="http://schemas.openxmlformats.org/spreadsheetml/2006/main">
  <c r="N16" i="2" l="1"/>
  <c r="J28" i="2" l="1"/>
  <c r="L28" i="2" s="1"/>
  <c r="N28" i="2" s="1"/>
  <c r="P28" i="2" s="1"/>
  <c r="J30" i="2"/>
  <c r="J29" i="2"/>
  <c r="P48" i="2"/>
  <c r="O46" i="2"/>
  <c r="N46" i="2"/>
  <c r="P46" i="2"/>
  <c r="P45" i="2"/>
  <c r="P44" i="2"/>
  <c r="P43" i="2"/>
  <c r="P42" i="2"/>
  <c r="O40" i="2"/>
  <c r="O50" i="2" s="1"/>
  <c r="J31" i="2"/>
  <c r="L31" i="2" s="1"/>
  <c r="F8" i="2"/>
  <c r="L46" i="2"/>
  <c r="K46" i="2"/>
  <c r="J46" i="2"/>
  <c r="K40" i="2"/>
  <c r="K50" i="2" s="1"/>
  <c r="L35" i="2"/>
  <c r="N35" i="2" s="1"/>
  <c r="P35" i="2" s="1"/>
  <c r="J10" i="2"/>
  <c r="L10" i="2" s="1"/>
  <c r="N10" i="2" s="1"/>
  <c r="P10" i="2" s="1"/>
  <c r="L48" i="2"/>
  <c r="L45" i="2"/>
  <c r="L44" i="2"/>
  <c r="L43" i="2"/>
  <c r="L42" i="2"/>
  <c r="J37" i="2"/>
  <c r="L37" i="2"/>
  <c r="N37" i="2" s="1"/>
  <c r="P37" i="2" s="1"/>
  <c r="J36" i="2"/>
  <c r="L36" i="2" s="1"/>
  <c r="J35" i="2"/>
  <c r="T25" i="2"/>
  <c r="J24" i="2"/>
  <c r="L23" i="2"/>
  <c r="N23" i="2" s="1"/>
  <c r="P23" i="2" s="1"/>
  <c r="J23" i="2"/>
  <c r="T18" i="2"/>
  <c r="J18" i="2"/>
  <c r="L18" i="2" s="1"/>
  <c r="N18" i="2" s="1"/>
  <c r="P18" i="2" s="1"/>
  <c r="F18" i="2"/>
  <c r="J17" i="2"/>
  <c r="L17" i="2" s="1"/>
  <c r="N17" i="2" s="1"/>
  <c r="P17" i="2" s="1"/>
  <c r="F17" i="2"/>
  <c r="J16" i="2"/>
  <c r="L16" i="2"/>
  <c r="P16" i="2" s="1"/>
  <c r="F16" i="2"/>
  <c r="T10" i="2"/>
  <c r="F10" i="2"/>
  <c r="L9" i="2"/>
  <c r="N9" i="2" s="1"/>
  <c r="P9" i="2" s="1"/>
  <c r="J9" i="2"/>
  <c r="F9" i="2"/>
  <c r="J8" i="2"/>
  <c r="L8" i="2"/>
  <c r="N8" i="2" s="1"/>
  <c r="P8" i="2" s="1"/>
  <c r="N36" i="2" l="1"/>
  <c r="P36" i="2" s="1"/>
  <c r="N31" i="2"/>
  <c r="P31" i="2" s="1"/>
  <c r="J40" i="2"/>
  <c r="L40" i="2" s="1"/>
  <c r="L30" i="2"/>
  <c r="N30" i="2" s="1"/>
  <c r="P30" i="2" s="1"/>
  <c r="L29" i="2"/>
  <c r="N29" i="2" s="1"/>
  <c r="P29" i="2" s="1"/>
  <c r="L24" i="2"/>
  <c r="N24" i="2"/>
  <c r="J50" i="2" l="1"/>
  <c r="L50" i="2" s="1"/>
  <c r="N40" i="2"/>
  <c r="P24" i="2"/>
  <c r="P40" i="2" l="1"/>
  <c r="N50" i="2"/>
  <c r="P50" i="2" s="1"/>
</calcChain>
</file>

<file path=xl/sharedStrings.xml><?xml version="1.0" encoding="utf-8"?>
<sst xmlns="http://schemas.openxmlformats.org/spreadsheetml/2006/main" count="123" uniqueCount="69">
  <si>
    <t>Summer Session:</t>
  </si>
  <si>
    <t>Principal Investigator</t>
  </si>
  <si>
    <t>Co-Principal Investigator</t>
  </si>
  <si>
    <t>Other Faculty</t>
  </si>
  <si>
    <t>Academic Year:</t>
  </si>
  <si>
    <t>Travel (local and out of state)</t>
  </si>
  <si>
    <t>Publication costs</t>
  </si>
  <si>
    <t>Tuition</t>
  </si>
  <si>
    <t>C. Expense Items</t>
  </si>
  <si>
    <t>Subtotal Personnel</t>
  </si>
  <si>
    <t>Subtotal Expenses</t>
  </si>
  <si>
    <t>Salary</t>
  </si>
  <si>
    <t>FTE</t>
  </si>
  <si>
    <t>x</t>
  </si>
  <si>
    <t xml:space="preserve">Hourly wage </t>
  </si>
  <si>
    <t xml:space="preserve">Hours </t>
  </si>
  <si>
    <t>Proposed</t>
  </si>
  <si>
    <t>Fringe Rate</t>
  </si>
  <si>
    <t>D. OCO (Equipment)*</t>
  </si>
  <si>
    <t>E.  Total Amount of Budget Request</t>
  </si>
  <si>
    <t>This section is not included to print</t>
  </si>
  <si>
    <t>FTE% Calculation Tool</t>
  </si>
  <si>
    <t>Summary Salary Calculation</t>
  </si>
  <si>
    <t>Summer</t>
  </si>
  <si>
    <t>Requested</t>
  </si>
  <si>
    <t>Dollar Value</t>
  </si>
  <si>
    <t>% FTE</t>
  </si>
  <si>
    <t>Academic Year Calculation</t>
  </si>
  <si>
    <t>Academic</t>
  </si>
  <si>
    <t>Note 1: FTE will automatically calculate once you place the maximum summer/academic salary and amount requested.</t>
  </si>
  <si>
    <t>Fringe Benefit Rate Calculation Tool</t>
  </si>
  <si>
    <r>
      <t>For example:</t>
    </r>
    <r>
      <rPr>
        <sz val="10"/>
        <rFont val="Arial"/>
        <family val="2"/>
      </rPr>
      <t xml:space="preserve"> If you are requesting a </t>
    </r>
  </si>
  <si>
    <t>Research Supplies</t>
  </si>
  <si>
    <t>* The use of funds for equipment is permitted only if the equipment is integral to the research program and is not available within the department, College, Institute, or Center.  Please provide a separate justification for proposed equipment. Please expand and collapse cells as necessary for your budget.</t>
  </si>
  <si>
    <t>In-House Research Grants Program
Arts &amp; Humanities Category Budget</t>
  </si>
  <si>
    <t xml:space="preserve">Fringe </t>
  </si>
  <si>
    <t>Salary Req</t>
  </si>
  <si>
    <t>Summer Sal</t>
  </si>
  <si>
    <t>Academic Sal</t>
  </si>
  <si>
    <t>Fringe</t>
  </si>
  <si>
    <t>A&amp;H</t>
  </si>
  <si>
    <t>ORC</t>
  </si>
  <si>
    <t>Total</t>
  </si>
  <si>
    <t>Max. $7,500</t>
  </si>
  <si>
    <t>Max $6,250</t>
  </si>
  <si>
    <t>Max $1,250</t>
  </si>
  <si>
    <t>Nine Month Salary / 9 months x 3 months (Max. Summer Salary) x Fringe Benefit rate</t>
  </si>
  <si>
    <t>Nine Month Salary / 9 months x # of ACAD months x Fringe Benefit rate</t>
  </si>
  <si>
    <t>Note 2: Please make sure that the A&amp;H line adds up to $1,250 and the ORC line adds up to $6,250.</t>
  </si>
  <si>
    <t>&lt;32 hours</t>
  </si>
  <si>
    <t>&gt;32 hours</t>
  </si>
  <si>
    <r>
      <t>A. Salaries and Wages</t>
    </r>
    <r>
      <rPr>
        <sz val="10"/>
        <rFont val="Arial"/>
        <family val="2"/>
      </rPr>
      <t xml:space="preserve"> (select Summer and/or Academic Year as appropriate)</t>
    </r>
  </si>
  <si>
    <r>
      <t>B. OPS</t>
    </r>
    <r>
      <rPr>
        <sz val="10"/>
        <rFont val="Arial"/>
        <family val="2"/>
      </rPr>
      <t xml:space="preserve"> (Other Personnel Services)</t>
    </r>
  </si>
  <si>
    <t>Salary + Fringe</t>
  </si>
  <si>
    <t>Salary Requested</t>
  </si>
  <si>
    <t>total of $7,500 in salary + fringe, then</t>
  </si>
  <si>
    <t>amount in the salary + fringe line.</t>
  </si>
  <si>
    <t>&lt;$48,000</t>
  </si>
  <si>
    <t>&gt;$70,000</t>
  </si>
  <si>
    <r>
      <t>Post Doctoral</t>
    </r>
    <r>
      <rPr>
        <sz val="10"/>
        <rFont val="Arial"/>
        <family val="2"/>
      </rPr>
      <t xml:space="preserve"> (Fringe Rate)</t>
    </r>
  </si>
  <si>
    <t>Funded</t>
  </si>
  <si>
    <t>&lt;30 hours</t>
  </si>
  <si>
    <r>
      <t xml:space="preserve">Students, Grad &amp; Undergrad </t>
    </r>
    <r>
      <rPr>
        <sz val="10"/>
        <rFont val="Arial"/>
        <family val="2"/>
      </rPr>
      <t xml:space="preserve"> </t>
    </r>
  </si>
  <si>
    <t>( &gt; or = 30 hrs )</t>
  </si>
  <si>
    <r>
      <t>OPS Employee</t>
    </r>
    <r>
      <rPr>
        <sz val="10"/>
        <rFont val="Arial"/>
        <family val="2"/>
      </rPr>
      <t/>
    </r>
  </si>
  <si>
    <t>$48,001-$70,000</t>
  </si>
  <si>
    <t>ok</t>
  </si>
  <si>
    <t>$7,500 / 1.2860 = $5,832. Place the salary + fringe</t>
  </si>
  <si>
    <t>Note 3: Tuition Calculation Information: Rate for 1 Credit hour - $212.28 In State; $748.89 Out of State.  Standard 24 hours per year - 9 each academic semester, 6 for summer.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</si>
</sst>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quot;$&quot;* #,##0_);_(&quot;$&quot;* \(#,##0\);_(&quot;$&quot;* &quot;-&quot;???_);_(@_)"/>
  </numFmts>
  <fonts count="11" x14ac:knownFonts="1">
    <font>
      <sz val="10"/>
      <name val="Arial"/>
    </font>
    <font>
      <sz val="10"/>
      <name val="Arial"/>
      <family val="2"/>
    </font>
    <font>
      <b/>
      <sz val="10"/>
      <name val="Arial"/>
      <family val="2"/>
    </font>
    <font>
      <b/>
      <u/>
      <sz val="10"/>
      <name val="Arial"/>
      <family val="2"/>
    </font>
    <font>
      <sz val="10"/>
      <name val="Arial"/>
      <family val="2"/>
    </font>
    <font>
      <sz val="8"/>
      <name val="Arial"/>
      <family val="2"/>
    </font>
    <font>
      <sz val="8"/>
      <name val="Arial"/>
      <family val="2"/>
    </font>
    <font>
      <sz val="10"/>
      <name val="Arial"/>
      <family val="2"/>
    </font>
    <font>
      <sz val="9"/>
      <color theme="1" tint="0.34998626667073579"/>
      <name val="Arial"/>
      <family val="2"/>
    </font>
    <font>
      <b/>
      <sz val="14"/>
      <name val="Arial"/>
      <family val="2"/>
    </font>
    <font>
      <sz val="10"/>
      <color theme="1"/>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1">
    <xf numFmtId="0" fontId="0" fillId="0" borderId="0"/>
    <xf numFmtId="44" fontId="1" fillId="0" borderId="0" applyFont="0" applyFill="0" applyBorder="0" applyAlignment="0" applyProtection="0"/>
    <xf numFmtId="44"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74">
    <xf numFmtId="0" fontId="0" fillId="0" borderId="0" xfId="0"/>
    <xf numFmtId="0" fontId="0" fillId="0" borderId="0" xfId="0" applyBorder="1"/>
    <xf numFmtId="164" fontId="2" fillId="0" borderId="1" xfId="1" applyNumberFormat="1" applyFont="1" applyBorder="1"/>
    <xf numFmtId="0" fontId="5" fillId="0" borderId="1" xfId="0" applyFont="1" applyBorder="1" applyAlignment="1">
      <alignment horizontal="center"/>
    </xf>
    <xf numFmtId="164" fontId="0" fillId="0" borderId="0" xfId="1" applyNumberFormat="1" applyFont="1"/>
    <xf numFmtId="9" fontId="0" fillId="0" borderId="0" xfId="3" applyNumberFormat="1" applyFont="1" applyAlignment="1">
      <alignment horizontal="center"/>
    </xf>
    <xf numFmtId="164" fontId="0" fillId="0" borderId="0" xfId="1" applyNumberFormat="1" applyFont="1" applyAlignment="1">
      <alignment horizontal="center"/>
    </xf>
    <xf numFmtId="164" fontId="2" fillId="0" borderId="1" xfId="0" applyNumberFormat="1" applyFont="1" applyBorder="1"/>
    <xf numFmtId="0" fontId="2" fillId="0" borderId="0" xfId="0" applyFont="1" applyBorder="1" applyAlignment="1">
      <alignment horizontal="center"/>
    </xf>
    <xf numFmtId="164" fontId="0" fillId="0" borderId="0" xfId="0" applyNumberFormat="1" applyBorder="1"/>
    <xf numFmtId="164" fontId="2" fillId="0" borderId="0" xfId="0" applyNumberFormat="1" applyFont="1" applyBorder="1"/>
    <xf numFmtId="0" fontId="6" fillId="0" borderId="0" xfId="0" applyFont="1" applyBorder="1" applyAlignment="1">
      <alignment horizontal="center"/>
    </xf>
    <xf numFmtId="164" fontId="4" fillId="0" borderId="2" xfId="1" applyNumberFormat="1" applyFont="1" applyBorder="1" applyAlignment="1">
      <alignment horizontal="center"/>
    </xf>
    <xf numFmtId="164" fontId="4" fillId="0" borderId="0" xfId="1" applyNumberFormat="1" applyFont="1" applyBorder="1" applyAlignment="1">
      <alignment horizontal="center"/>
    </xf>
    <xf numFmtId="9" fontId="4" fillId="0" borderId="2" xfId="3" applyFont="1" applyBorder="1" applyAlignment="1">
      <alignment horizontal="center"/>
    </xf>
    <xf numFmtId="164" fontId="4" fillId="0" borderId="1" xfId="1" applyNumberFormat="1" applyFont="1" applyBorder="1"/>
    <xf numFmtId="164" fontId="4" fillId="0" borderId="1" xfId="0" applyNumberFormat="1" applyFont="1" applyBorder="1"/>
    <xf numFmtId="164" fontId="4" fillId="0" borderId="2" xfId="1" applyNumberFormat="1" applyFont="1" applyBorder="1" applyAlignment="1"/>
    <xf numFmtId="41" fontId="4" fillId="0" borderId="2" xfId="1" applyNumberFormat="1" applyFont="1" applyBorder="1" applyAlignment="1">
      <alignment horizontal="center"/>
    </xf>
    <xf numFmtId="164" fontId="4" fillId="0" borderId="0" xfId="1" applyNumberFormat="1" applyFont="1" applyBorder="1"/>
    <xf numFmtId="43" fontId="4" fillId="0" borderId="2" xfId="1" applyNumberFormat="1" applyFont="1" applyBorder="1" applyAlignment="1"/>
    <xf numFmtId="164" fontId="4" fillId="0" borderId="2" xfId="1" applyNumberFormat="1" applyFont="1" applyBorder="1"/>
    <xf numFmtId="165" fontId="0" fillId="0" borderId="0" xfId="3" applyNumberFormat="1" applyFont="1" applyAlignment="1">
      <alignment horizontal="center"/>
    </xf>
    <xf numFmtId="167" fontId="0" fillId="0" borderId="0" xfId="1" applyNumberFormat="1" applyFont="1" applyAlignment="1">
      <alignment horizontal="center"/>
    </xf>
    <xf numFmtId="0" fontId="2" fillId="0" borderId="0" xfId="0" applyFont="1"/>
    <xf numFmtId="0" fontId="3" fillId="0" borderId="0" xfId="0" applyFont="1" applyBorder="1"/>
    <xf numFmtId="0" fontId="0" fillId="0" borderId="0" xfId="0" applyAlignment="1">
      <alignment horizontal="center"/>
    </xf>
    <xf numFmtId="0" fontId="4" fillId="0" borderId="0" xfId="0" applyFont="1" applyBorder="1"/>
    <xf numFmtId="0" fontId="2" fillId="0" borderId="1"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0" xfId="0" applyFont="1"/>
    <xf numFmtId="0" fontId="4" fillId="0" borderId="0" xfId="0" applyFont="1" applyAlignment="1">
      <alignment horizontal="center"/>
    </xf>
    <xf numFmtId="0" fontId="4" fillId="0" borderId="0" xfId="0" applyFont="1"/>
    <xf numFmtId="0" fontId="4" fillId="0" borderId="1" xfId="0" applyFont="1" applyBorder="1"/>
    <xf numFmtId="0" fontId="4" fillId="0" borderId="0" xfId="0" applyFont="1" applyBorder="1" applyAlignment="1">
      <alignment horizontal="center"/>
    </xf>
    <xf numFmtId="0" fontId="4" fillId="0" borderId="2" xfId="0" applyFont="1" applyBorder="1"/>
    <xf numFmtId="164" fontId="4" fillId="0" borderId="2" xfId="2" applyNumberFormat="1" applyFont="1" applyBorder="1"/>
    <xf numFmtId="0" fontId="4" fillId="0" borderId="0" xfId="0" applyFont="1" applyFill="1" applyBorder="1"/>
    <xf numFmtId="0" fontId="8" fillId="0" borderId="0" xfId="0" applyFont="1"/>
    <xf numFmtId="0" fontId="0" fillId="0" borderId="13" xfId="0" applyBorder="1" applyAlignment="1">
      <alignment horizontal="center"/>
    </xf>
    <xf numFmtId="0" fontId="0" fillId="0" borderId="14" xfId="0" applyBorder="1" applyAlignment="1">
      <alignment horizontal="center"/>
    </xf>
    <xf numFmtId="0" fontId="2" fillId="0" borderId="0" xfId="0" applyFont="1" applyFill="1"/>
    <xf numFmtId="0" fontId="4" fillId="0" borderId="0" xfId="0" applyFont="1" applyFill="1"/>
    <xf numFmtId="0" fontId="1" fillId="0" borderId="0" xfId="0" applyFont="1"/>
    <xf numFmtId="0" fontId="1" fillId="0" borderId="0" xfId="0" applyFont="1" applyBorder="1"/>
    <xf numFmtId="0" fontId="10" fillId="0" borderId="1" xfId="0" applyFont="1" applyFill="1" applyBorder="1"/>
    <xf numFmtId="0" fontId="10" fillId="0" borderId="0" xfId="0" applyFont="1" applyFill="1" applyBorder="1"/>
    <xf numFmtId="164" fontId="10" fillId="0" borderId="1" xfId="1" applyNumberFormat="1" applyFont="1" applyFill="1" applyBorder="1"/>
    <xf numFmtId="164" fontId="10" fillId="0" borderId="1" xfId="0" applyNumberFormat="1" applyFont="1" applyFill="1" applyBorder="1"/>
    <xf numFmtId="164" fontId="10" fillId="0" borderId="0" xfId="0" applyNumberFormat="1" applyFont="1" applyFill="1" applyBorder="1"/>
    <xf numFmtId="0" fontId="0" fillId="0" borderId="0" xfId="0" applyFill="1"/>
    <xf numFmtId="166" fontId="1" fillId="0" borderId="0" xfId="5" applyNumberFormat="1" applyFont="1" applyFill="1" applyBorder="1" applyAlignment="1">
      <alignment horizontal="center"/>
    </xf>
    <xf numFmtId="166" fontId="1" fillId="0" borderId="0" xfId="10" applyNumberFormat="1" applyFont="1" applyFill="1" applyBorder="1" applyAlignment="1">
      <alignment horizontal="center"/>
    </xf>
    <xf numFmtId="166" fontId="1" fillId="0" borderId="0" xfId="10" applyNumberFormat="1" applyFont="1" applyFill="1" applyBorder="1" applyAlignment="1">
      <alignment horizontal="center"/>
    </xf>
    <xf numFmtId="166" fontId="1" fillId="0" borderId="0" xfId="10" applyNumberFormat="1" applyFont="1" applyFill="1" applyBorder="1" applyAlignment="1">
      <alignment horizontal="center"/>
    </xf>
    <xf numFmtId="166" fontId="1" fillId="0" borderId="0" xfId="10" applyNumberFormat="1" applyFont="1" applyFill="1" applyBorder="1" applyAlignment="1">
      <alignment horizontal="center"/>
    </xf>
    <xf numFmtId="166" fontId="1" fillId="0" borderId="0" xfId="10" applyNumberFormat="1"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4" fillId="0" borderId="0" xfId="0" applyFont="1" applyBorder="1" applyAlignment="1">
      <alignment horizontal="left" vertical="top" wrapText="1"/>
    </xf>
    <xf numFmtId="0" fontId="2" fillId="0" borderId="0"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0" borderId="0" xfId="0" applyFont="1" applyAlignment="1">
      <alignment horizontal="center"/>
    </xf>
  </cellXfs>
  <cellStyles count="11">
    <cellStyle name="Currency" xfId="1" builtinId="4"/>
    <cellStyle name="Currency 2" xfId="2"/>
    <cellStyle name="Currency 2 2" xfId="7"/>
    <cellStyle name="Currency 3" xfId="6"/>
    <cellStyle name="Normal" xfId="0" builtinId="0"/>
    <cellStyle name="Normal 2" xfId="10"/>
    <cellStyle name="Normal 3" xfId="5"/>
    <cellStyle name="Percent" xfId="3" builtinId="5"/>
    <cellStyle name="Percent 2" xfId="4"/>
    <cellStyle name="Percent 2 2" xfId="9"/>
    <cellStyle name="Percent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tabSelected="1" zoomScale="85" zoomScaleNormal="85" zoomScaleSheetLayoutView="70" workbookViewId="0">
      <selection activeCell="H25" sqref="H25"/>
    </sheetView>
  </sheetViews>
  <sheetFormatPr defaultRowHeight="12.75" x14ac:dyDescent="0.2"/>
  <cols>
    <col min="1" max="1" width="10.7109375" customWidth="1"/>
    <col min="2" max="2" width="13.28515625" customWidth="1"/>
    <col min="3" max="3" width="16.140625" customWidth="1"/>
    <col min="4" max="4" width="13.42578125" customWidth="1"/>
    <col min="5" max="5" width="3.85546875" customWidth="1"/>
    <col min="6" max="6" width="10.28515625" customWidth="1"/>
    <col min="7" max="7" width="3.5703125" customWidth="1"/>
    <col min="8" max="8" width="7.7109375" customWidth="1"/>
    <col min="9" max="9" width="5.42578125" customWidth="1"/>
    <col min="10" max="10" width="10.5703125" customWidth="1"/>
    <col min="11" max="11" width="11.5703125" customWidth="1"/>
    <col min="12" max="12" width="11.28515625" customWidth="1"/>
    <col min="13" max="13" width="5.7109375" customWidth="1"/>
    <col min="14" max="14" width="10.5703125" customWidth="1"/>
    <col min="15" max="15" width="11.5703125" customWidth="1"/>
    <col min="16" max="16" width="11.28515625" customWidth="1"/>
    <col min="17" max="17" width="4" customWidth="1"/>
    <col min="18" max="18" width="15" customWidth="1"/>
    <col min="19" max="19" width="12.140625" customWidth="1"/>
    <col min="20" max="20" width="15.85546875" customWidth="1"/>
  </cols>
  <sheetData>
    <row r="1" spans="1:20" ht="41.25" customHeight="1" x14ac:dyDescent="0.2">
      <c r="A1" s="68" t="s">
        <v>34</v>
      </c>
      <c r="B1" s="69"/>
      <c r="C1" s="69"/>
      <c r="D1" s="69"/>
      <c r="E1" s="69"/>
      <c r="F1" s="69"/>
      <c r="G1" s="69"/>
      <c r="H1" s="69"/>
      <c r="I1" s="69"/>
      <c r="J1" s="69"/>
      <c r="K1" s="69"/>
    </row>
    <row r="2" spans="1:20" x14ac:dyDescent="0.2">
      <c r="R2" s="70" t="s">
        <v>20</v>
      </c>
      <c r="S2" s="71"/>
      <c r="T2" s="72"/>
    </row>
    <row r="3" spans="1:20" ht="13.5" thickBot="1" x14ac:dyDescent="0.25">
      <c r="A3" s="24" t="s">
        <v>51</v>
      </c>
      <c r="B3" s="35"/>
      <c r="C3" s="35"/>
      <c r="D3" s="35"/>
      <c r="E3" s="35"/>
      <c r="F3" s="35"/>
      <c r="G3" s="35"/>
      <c r="H3" s="35"/>
      <c r="I3" s="35"/>
      <c r="J3" s="65" t="s">
        <v>16</v>
      </c>
      <c r="K3" s="66"/>
      <c r="L3" s="67"/>
      <c r="M3" s="1"/>
      <c r="N3" s="65" t="s">
        <v>60</v>
      </c>
      <c r="O3" s="66"/>
      <c r="P3" s="67"/>
      <c r="Q3" s="1"/>
    </row>
    <row r="4" spans="1:20" ht="13.5" thickBot="1" x14ac:dyDescent="0.25">
      <c r="A4" s="35"/>
      <c r="B4" s="35"/>
      <c r="C4" s="35"/>
      <c r="D4" s="35"/>
      <c r="E4" s="35"/>
      <c r="F4" s="35"/>
      <c r="G4" s="35"/>
      <c r="H4" s="35"/>
      <c r="I4" s="35"/>
      <c r="J4" s="28" t="s">
        <v>40</v>
      </c>
      <c r="K4" s="28" t="s">
        <v>41</v>
      </c>
      <c r="L4" s="28" t="s">
        <v>42</v>
      </c>
      <c r="M4" s="8"/>
      <c r="N4" s="28" t="s">
        <v>40</v>
      </c>
      <c r="O4" s="28" t="s">
        <v>41</v>
      </c>
      <c r="P4" s="28" t="s">
        <v>42</v>
      </c>
      <c r="Q4" s="8"/>
      <c r="R4" s="60" t="s">
        <v>21</v>
      </c>
      <c r="S4" s="61"/>
      <c r="T4" s="62"/>
    </row>
    <row r="5" spans="1:20" x14ac:dyDescent="0.2">
      <c r="A5" s="25" t="s">
        <v>0</v>
      </c>
      <c r="B5" s="27"/>
      <c r="C5" s="35"/>
      <c r="D5" s="35"/>
      <c r="E5" s="35"/>
      <c r="F5" s="35"/>
      <c r="G5" s="35"/>
      <c r="H5" s="35"/>
      <c r="I5" s="35"/>
      <c r="J5" s="36"/>
      <c r="K5" s="36"/>
      <c r="L5" s="36"/>
      <c r="M5" s="1"/>
      <c r="N5" s="36"/>
      <c r="O5" s="36"/>
      <c r="P5" s="36"/>
      <c r="Q5" s="1"/>
    </row>
    <row r="6" spans="1:20" x14ac:dyDescent="0.2">
      <c r="A6" s="35" t="s">
        <v>46</v>
      </c>
      <c r="B6" s="35"/>
      <c r="C6" s="35"/>
      <c r="D6" s="35"/>
      <c r="E6" s="34"/>
      <c r="F6" s="34"/>
      <c r="G6" s="35"/>
      <c r="H6" s="35"/>
      <c r="I6" s="35"/>
      <c r="J6" s="36"/>
      <c r="K6" s="36"/>
      <c r="L6" s="36"/>
      <c r="M6" s="1"/>
      <c r="N6" s="36"/>
      <c r="O6" s="36"/>
      <c r="P6" s="36"/>
      <c r="Q6" s="1"/>
      <c r="R6" s="73" t="s">
        <v>22</v>
      </c>
      <c r="S6" s="73"/>
      <c r="T6" s="73"/>
    </row>
    <row r="7" spans="1:20" ht="13.5" thickBot="1" x14ac:dyDescent="0.25">
      <c r="A7" s="35"/>
      <c r="B7" s="35"/>
      <c r="C7" s="34" t="s">
        <v>37</v>
      </c>
      <c r="D7" s="34" t="s">
        <v>36</v>
      </c>
      <c r="E7" s="34"/>
      <c r="F7" s="34" t="s">
        <v>12</v>
      </c>
      <c r="G7" s="34"/>
      <c r="H7" s="34" t="s">
        <v>35</v>
      </c>
      <c r="I7" s="35"/>
      <c r="J7" s="36"/>
      <c r="K7" s="36"/>
      <c r="L7" s="36"/>
      <c r="M7" s="1"/>
      <c r="N7" s="36"/>
      <c r="O7" s="36"/>
      <c r="P7" s="36"/>
      <c r="Q7" s="1"/>
    </row>
    <row r="8" spans="1:20" x14ac:dyDescent="0.2">
      <c r="A8" s="35" t="s">
        <v>1</v>
      </c>
      <c r="B8" s="35"/>
      <c r="C8" s="12">
        <v>0</v>
      </c>
      <c r="D8" s="13">
        <v>0</v>
      </c>
      <c r="E8" s="37" t="s">
        <v>13</v>
      </c>
      <c r="F8" s="14" t="e">
        <f>D8/C8</f>
        <v>#DIV/0!</v>
      </c>
      <c r="G8" s="37" t="s">
        <v>13</v>
      </c>
      <c r="H8" s="54">
        <v>1.286</v>
      </c>
      <c r="I8" s="35"/>
      <c r="J8" s="15">
        <f>D8*H8</f>
        <v>0</v>
      </c>
      <c r="K8" s="15">
        <v>0</v>
      </c>
      <c r="L8" s="16">
        <f>J8+K8</f>
        <v>0</v>
      </c>
      <c r="M8" s="9"/>
      <c r="N8" s="15">
        <f>H8*L8</f>
        <v>0</v>
      </c>
      <c r="O8" s="15">
        <v>0</v>
      </c>
      <c r="P8" s="16">
        <f>N8+O8</f>
        <v>0</v>
      </c>
      <c r="Q8" s="9"/>
      <c r="R8" s="42" t="s">
        <v>23</v>
      </c>
      <c r="S8" s="29" t="s">
        <v>24</v>
      </c>
      <c r="T8" s="30"/>
    </row>
    <row r="9" spans="1:20" ht="13.5" thickBot="1" x14ac:dyDescent="0.25">
      <c r="A9" s="35" t="s">
        <v>2</v>
      </c>
      <c r="B9" s="35"/>
      <c r="C9" s="12">
        <v>0</v>
      </c>
      <c r="D9" s="13">
        <v>0</v>
      </c>
      <c r="E9" s="37" t="s">
        <v>13</v>
      </c>
      <c r="F9" s="14" t="e">
        <f>D9/C9</f>
        <v>#DIV/0!</v>
      </c>
      <c r="G9" s="37" t="s">
        <v>13</v>
      </c>
      <c r="H9" s="54">
        <v>1.286</v>
      </c>
      <c r="I9" s="35"/>
      <c r="J9" s="15">
        <f>D9*H9</f>
        <v>0</v>
      </c>
      <c r="K9" s="15">
        <v>0</v>
      </c>
      <c r="L9" s="16">
        <f>J9+K9</f>
        <v>0</v>
      </c>
      <c r="M9" s="9"/>
      <c r="N9" s="15">
        <f>H9*L9</f>
        <v>0</v>
      </c>
      <c r="O9" s="15">
        <v>0</v>
      </c>
      <c r="P9" s="16">
        <f>N9+O9</f>
        <v>0</v>
      </c>
      <c r="Q9" s="9"/>
      <c r="R9" s="43" t="s">
        <v>11</v>
      </c>
      <c r="S9" s="31" t="s">
        <v>25</v>
      </c>
      <c r="T9" s="32" t="s">
        <v>26</v>
      </c>
    </row>
    <row r="10" spans="1:20" x14ac:dyDescent="0.2">
      <c r="A10" s="35" t="s">
        <v>3</v>
      </c>
      <c r="B10" s="35"/>
      <c r="C10" s="12">
        <v>0</v>
      </c>
      <c r="D10" s="13">
        <v>0</v>
      </c>
      <c r="E10" s="37" t="s">
        <v>13</v>
      </c>
      <c r="F10" s="14" t="e">
        <f>D10/C10</f>
        <v>#DIV/0!</v>
      </c>
      <c r="G10" s="37" t="s">
        <v>13</v>
      </c>
      <c r="H10" s="54">
        <v>1.286</v>
      </c>
      <c r="I10" s="35"/>
      <c r="J10" s="15">
        <f>D10*H10</f>
        <v>0</v>
      </c>
      <c r="K10" s="15">
        <v>0</v>
      </c>
      <c r="L10" s="16">
        <f>J10+K10</f>
        <v>0</v>
      </c>
      <c r="M10" s="9"/>
      <c r="N10" s="15">
        <f>H10*L10</f>
        <v>0</v>
      </c>
      <c r="O10" s="15">
        <v>0</v>
      </c>
      <c r="P10" s="16">
        <f>N10+O10</f>
        <v>0</v>
      </c>
      <c r="Q10" s="9"/>
      <c r="R10" s="4">
        <v>0</v>
      </c>
      <c r="S10" s="4">
        <v>0</v>
      </c>
      <c r="T10" s="5" t="e">
        <f>S10/R10</f>
        <v>#DIV/0!</v>
      </c>
    </row>
    <row r="11" spans="1:20" x14ac:dyDescent="0.2">
      <c r="A11" s="35"/>
      <c r="B11" s="35"/>
      <c r="C11" s="35"/>
      <c r="D11" s="35"/>
      <c r="E11" s="35"/>
      <c r="F11" s="35"/>
      <c r="G11" s="35"/>
      <c r="H11" s="35"/>
      <c r="I11" s="35"/>
      <c r="J11" s="36"/>
      <c r="K11" s="36"/>
      <c r="L11" s="36"/>
      <c r="M11" s="1"/>
      <c r="N11" s="36"/>
      <c r="O11" s="36"/>
      <c r="P11" s="36"/>
      <c r="Q11" s="1"/>
    </row>
    <row r="12" spans="1:20" x14ac:dyDescent="0.2">
      <c r="A12" s="35"/>
      <c r="B12" s="35"/>
      <c r="C12" s="35"/>
      <c r="D12" s="35"/>
      <c r="E12" s="35"/>
      <c r="F12" s="35"/>
      <c r="G12" s="35"/>
      <c r="H12" s="35"/>
      <c r="I12" s="35"/>
      <c r="J12" s="36"/>
      <c r="K12" s="36"/>
      <c r="L12" s="36"/>
      <c r="M12" s="1"/>
      <c r="N12" s="36"/>
      <c r="O12" s="36"/>
      <c r="P12" s="36"/>
      <c r="Q12" s="1"/>
    </row>
    <row r="13" spans="1:20" x14ac:dyDescent="0.2">
      <c r="A13" s="25" t="s">
        <v>4</v>
      </c>
      <c r="B13" s="27"/>
      <c r="C13" s="35"/>
      <c r="D13" s="35"/>
      <c r="E13" s="35"/>
      <c r="F13" s="35"/>
      <c r="G13" s="35"/>
      <c r="H13" s="35"/>
      <c r="I13" s="35"/>
      <c r="J13" s="36"/>
      <c r="K13" s="36"/>
      <c r="L13" s="36"/>
      <c r="M13" s="1"/>
      <c r="N13" s="36"/>
      <c r="O13" s="36"/>
      <c r="P13" s="36"/>
      <c r="Q13" s="1"/>
    </row>
    <row r="14" spans="1:20" x14ac:dyDescent="0.2">
      <c r="A14" s="35" t="s">
        <v>47</v>
      </c>
      <c r="B14" s="35"/>
      <c r="C14" s="35"/>
      <c r="D14" s="35"/>
      <c r="E14" s="34"/>
      <c r="F14" s="34"/>
      <c r="G14" s="35"/>
      <c r="H14" s="35"/>
      <c r="I14" s="35"/>
      <c r="J14" s="36"/>
      <c r="K14" s="36"/>
      <c r="L14" s="36"/>
      <c r="M14" s="1"/>
      <c r="N14" s="36"/>
      <c r="O14" s="36"/>
      <c r="P14" s="36"/>
      <c r="Q14" s="1"/>
      <c r="R14" s="73" t="s">
        <v>27</v>
      </c>
      <c r="S14" s="73"/>
      <c r="T14" s="73"/>
    </row>
    <row r="15" spans="1:20" ht="13.5" thickBot="1" x14ac:dyDescent="0.25">
      <c r="A15" s="35"/>
      <c r="B15" s="35"/>
      <c r="C15" s="34" t="s">
        <v>38</v>
      </c>
      <c r="D15" s="34" t="s">
        <v>36</v>
      </c>
      <c r="E15" s="34"/>
      <c r="F15" s="34" t="s">
        <v>12</v>
      </c>
      <c r="G15" s="34"/>
      <c r="H15" s="34" t="s">
        <v>35</v>
      </c>
      <c r="I15" s="35"/>
      <c r="J15" s="36"/>
      <c r="K15" s="36"/>
      <c r="L15" s="36"/>
      <c r="M15" s="1"/>
      <c r="N15" s="36"/>
      <c r="O15" s="36"/>
      <c r="P15" s="36"/>
      <c r="Q15" s="1"/>
    </row>
    <row r="16" spans="1:20" x14ac:dyDescent="0.2">
      <c r="A16" s="35" t="s">
        <v>1</v>
      </c>
      <c r="B16" s="35"/>
      <c r="C16" s="12">
        <v>0</v>
      </c>
      <c r="D16" s="13">
        <v>0</v>
      </c>
      <c r="E16" s="34" t="s">
        <v>13</v>
      </c>
      <c r="F16" s="14" t="e">
        <f>D16/C16</f>
        <v>#DIV/0!</v>
      </c>
      <c r="G16" s="37" t="s">
        <v>13</v>
      </c>
      <c r="H16" s="55">
        <v>1.286</v>
      </c>
      <c r="I16" s="35"/>
      <c r="J16" s="15">
        <f>D16*H16</f>
        <v>0</v>
      </c>
      <c r="K16" s="15">
        <v>0</v>
      </c>
      <c r="L16" s="16">
        <f>J16+K16</f>
        <v>0</v>
      </c>
      <c r="M16" s="9"/>
      <c r="N16" s="15">
        <f>H16*L16</f>
        <v>0</v>
      </c>
      <c r="O16" s="15">
        <v>0</v>
      </c>
      <c r="P16" s="16">
        <f>N16+O16</f>
        <v>0</v>
      </c>
      <c r="Q16" s="9"/>
      <c r="R16" s="42" t="s">
        <v>28</v>
      </c>
      <c r="S16" s="29" t="s">
        <v>24</v>
      </c>
      <c r="T16" s="30"/>
    </row>
    <row r="17" spans="1:20" ht="13.5" thickBot="1" x14ac:dyDescent="0.25">
      <c r="A17" s="35" t="s">
        <v>2</v>
      </c>
      <c r="B17" s="35"/>
      <c r="C17" s="12">
        <v>0</v>
      </c>
      <c r="D17" s="13">
        <v>0</v>
      </c>
      <c r="E17" s="34" t="s">
        <v>13</v>
      </c>
      <c r="F17" s="14" t="e">
        <f>D17/C17</f>
        <v>#DIV/0!</v>
      </c>
      <c r="G17" s="37" t="s">
        <v>13</v>
      </c>
      <c r="H17" s="55">
        <v>1.286</v>
      </c>
      <c r="I17" s="35"/>
      <c r="J17" s="15">
        <f>D17*H17</f>
        <v>0</v>
      </c>
      <c r="K17" s="15">
        <v>0</v>
      </c>
      <c r="L17" s="16">
        <f>J17+K17</f>
        <v>0</v>
      </c>
      <c r="M17" s="9"/>
      <c r="N17" s="15">
        <f>H17*L17</f>
        <v>0</v>
      </c>
      <c r="O17" s="15">
        <v>0</v>
      </c>
      <c r="P17" s="16">
        <f>N17+O17</f>
        <v>0</v>
      </c>
      <c r="Q17" s="9"/>
      <c r="R17" s="43" t="s">
        <v>11</v>
      </c>
      <c r="S17" s="31" t="s">
        <v>25</v>
      </c>
      <c r="T17" s="32" t="s">
        <v>26</v>
      </c>
    </row>
    <row r="18" spans="1:20" x14ac:dyDescent="0.2">
      <c r="A18" s="35" t="s">
        <v>3</v>
      </c>
      <c r="B18" s="35"/>
      <c r="C18" s="12">
        <v>0</v>
      </c>
      <c r="D18" s="13">
        <v>0</v>
      </c>
      <c r="E18" s="34" t="s">
        <v>13</v>
      </c>
      <c r="F18" s="14" t="e">
        <f>D18/C18</f>
        <v>#DIV/0!</v>
      </c>
      <c r="G18" s="37" t="s">
        <v>13</v>
      </c>
      <c r="H18" s="55">
        <v>1.286</v>
      </c>
      <c r="I18" s="35"/>
      <c r="J18" s="15">
        <f>D18*H18</f>
        <v>0</v>
      </c>
      <c r="K18" s="15">
        <v>0</v>
      </c>
      <c r="L18" s="16">
        <f>J18+K18</f>
        <v>0</v>
      </c>
      <c r="M18" s="9"/>
      <c r="N18" s="15">
        <f>H18*L18</f>
        <v>0</v>
      </c>
      <c r="O18" s="15">
        <v>0</v>
      </c>
      <c r="P18" s="16">
        <f>N18+O18</f>
        <v>0</v>
      </c>
      <c r="Q18" s="9"/>
      <c r="R18" s="4">
        <v>0</v>
      </c>
      <c r="S18" s="4">
        <v>0</v>
      </c>
      <c r="T18" s="5" t="e">
        <f>S18/R18</f>
        <v>#DIV/0!</v>
      </c>
    </row>
    <row r="19" spans="1:20" x14ac:dyDescent="0.2">
      <c r="A19" s="35"/>
      <c r="B19" s="35"/>
      <c r="C19" s="35"/>
      <c r="D19" s="35"/>
      <c r="E19" s="35"/>
      <c r="F19" s="35"/>
      <c r="G19" s="35"/>
      <c r="H19" s="35"/>
      <c r="I19" s="35"/>
      <c r="J19" s="36"/>
      <c r="K19" s="36"/>
      <c r="L19" s="36"/>
      <c r="M19" s="1"/>
      <c r="N19" s="36"/>
      <c r="O19" s="36"/>
      <c r="P19" s="36"/>
      <c r="Q19" s="1"/>
    </row>
    <row r="20" spans="1:20" ht="13.5" thickBot="1" x14ac:dyDescent="0.25">
      <c r="A20" s="24" t="s">
        <v>52</v>
      </c>
      <c r="B20" s="35"/>
      <c r="C20" s="35"/>
      <c r="D20" s="35"/>
      <c r="E20" s="35"/>
      <c r="F20" s="35"/>
      <c r="G20" s="35"/>
      <c r="H20" s="35"/>
      <c r="I20" s="35"/>
      <c r="J20" s="36"/>
      <c r="K20" s="36"/>
      <c r="L20" s="36"/>
      <c r="M20" s="1"/>
      <c r="N20" s="36"/>
      <c r="O20" s="36"/>
      <c r="P20" s="36"/>
      <c r="Q20" s="1"/>
    </row>
    <row r="21" spans="1:20" ht="13.5" thickBot="1" x14ac:dyDescent="0.25">
      <c r="A21" s="24" t="s">
        <v>62</v>
      </c>
      <c r="B21" s="35"/>
      <c r="C21" s="35"/>
      <c r="D21" s="35"/>
      <c r="E21" s="35"/>
      <c r="F21" s="35"/>
      <c r="G21" s="35"/>
      <c r="H21" s="40"/>
      <c r="I21" s="40"/>
      <c r="J21" s="36"/>
      <c r="K21" s="36"/>
      <c r="L21" s="36"/>
      <c r="M21" s="1"/>
      <c r="N21" s="36"/>
      <c r="O21" s="36"/>
      <c r="P21" s="36"/>
      <c r="Q21" s="1"/>
      <c r="R21" s="60" t="s">
        <v>30</v>
      </c>
      <c r="S21" s="61"/>
      <c r="T21" s="62"/>
    </row>
    <row r="22" spans="1:20" x14ac:dyDescent="0.2">
      <c r="A22" s="24"/>
      <c r="B22" s="35"/>
      <c r="C22" s="35"/>
      <c r="D22" s="34" t="s">
        <v>14</v>
      </c>
      <c r="E22" s="34"/>
      <c r="F22" s="34" t="s">
        <v>15</v>
      </c>
      <c r="G22" s="35"/>
      <c r="H22" s="27"/>
      <c r="I22" s="27"/>
      <c r="J22" s="36"/>
      <c r="K22" s="36"/>
      <c r="L22" s="36"/>
      <c r="M22" s="1"/>
      <c r="N22" s="36"/>
      <c r="O22" s="36"/>
      <c r="P22" s="36"/>
      <c r="Q22" s="1"/>
    </row>
    <row r="23" spans="1:20" x14ac:dyDescent="0.2">
      <c r="A23" s="35"/>
      <c r="B23" s="35"/>
      <c r="C23" s="35" t="s">
        <v>49</v>
      </c>
      <c r="D23" s="17">
        <v>0</v>
      </c>
      <c r="E23" s="37" t="s">
        <v>13</v>
      </c>
      <c r="F23" s="18"/>
      <c r="G23" s="27"/>
      <c r="H23" s="56">
        <v>1.004</v>
      </c>
      <c r="I23" s="19"/>
      <c r="J23" s="15">
        <f>D23*F23*H23</f>
        <v>0</v>
      </c>
      <c r="K23" s="15">
        <v>0</v>
      </c>
      <c r="L23" s="16">
        <f>J23+K23</f>
        <v>0</v>
      </c>
      <c r="M23" s="10"/>
      <c r="N23" s="15">
        <f>H23*J23*L23</f>
        <v>0</v>
      </c>
      <c r="O23" s="15">
        <v>0</v>
      </c>
      <c r="P23" s="16">
        <f>N23+O23</f>
        <v>0</v>
      </c>
      <c r="Q23" s="10"/>
      <c r="R23" s="26" t="s">
        <v>53</v>
      </c>
      <c r="S23" s="26" t="s">
        <v>17</v>
      </c>
      <c r="T23" s="26" t="s">
        <v>54</v>
      </c>
    </row>
    <row r="24" spans="1:20" x14ac:dyDescent="0.2">
      <c r="A24" s="35"/>
      <c r="B24" s="35"/>
      <c r="C24" s="35" t="s">
        <v>50</v>
      </c>
      <c r="D24" s="17">
        <v>0</v>
      </c>
      <c r="E24" s="34" t="s">
        <v>13</v>
      </c>
      <c r="F24" s="20">
        <v>0</v>
      </c>
      <c r="G24" s="27"/>
      <c r="H24" s="57">
        <v>1.5449999999999999</v>
      </c>
      <c r="I24" s="19"/>
      <c r="J24" s="15">
        <f>D24*F24*H24</f>
        <v>0</v>
      </c>
      <c r="K24" s="15">
        <v>0</v>
      </c>
      <c r="L24" s="16">
        <f>J24+K24</f>
        <v>0</v>
      </c>
      <c r="M24" s="1"/>
      <c r="N24" s="15">
        <f>H24*J24*L24</f>
        <v>0</v>
      </c>
      <c r="O24" s="15">
        <v>0</v>
      </c>
      <c r="P24" s="16">
        <f>N24+O24</f>
        <v>0</v>
      </c>
      <c r="Q24" s="1"/>
    </row>
    <row r="25" spans="1:20" x14ac:dyDescent="0.2">
      <c r="A25" s="24"/>
      <c r="B25" s="35"/>
      <c r="C25" s="35"/>
      <c r="D25" s="35"/>
      <c r="E25" s="35"/>
      <c r="F25" s="35"/>
      <c r="G25" s="35"/>
      <c r="H25" s="35"/>
      <c r="I25" s="35"/>
      <c r="J25" s="36"/>
      <c r="K25" s="36"/>
      <c r="L25" s="36"/>
      <c r="M25" s="1"/>
      <c r="N25" s="36"/>
      <c r="O25" s="36"/>
      <c r="P25" s="36"/>
      <c r="Q25" s="1"/>
      <c r="R25" s="6"/>
      <c r="S25" s="22"/>
      <c r="T25" s="23" t="e">
        <f>R25/S25</f>
        <v>#DIV/0!</v>
      </c>
    </row>
    <row r="26" spans="1:20" x14ac:dyDescent="0.2">
      <c r="A26" s="44" t="s">
        <v>64</v>
      </c>
      <c r="B26" s="45"/>
      <c r="C26" s="45"/>
      <c r="D26" s="35"/>
      <c r="E26" s="35"/>
      <c r="F26" s="35"/>
      <c r="G26" s="35"/>
      <c r="H26" s="35"/>
      <c r="I26" s="35"/>
      <c r="J26" s="48"/>
      <c r="K26" s="48"/>
      <c r="L26" s="48"/>
      <c r="M26" s="49"/>
      <c r="N26" s="48"/>
      <c r="O26" s="48"/>
      <c r="P26" s="48"/>
      <c r="Q26" s="1"/>
    </row>
    <row r="27" spans="1:20" x14ac:dyDescent="0.2">
      <c r="A27" s="24"/>
      <c r="B27" s="35"/>
      <c r="C27" s="35"/>
      <c r="D27" s="34" t="s">
        <v>14</v>
      </c>
      <c r="E27" s="34"/>
      <c r="F27" s="34" t="s">
        <v>15</v>
      </c>
      <c r="G27" s="35"/>
      <c r="H27" s="35" t="s">
        <v>35</v>
      </c>
      <c r="I27" s="35"/>
      <c r="J27" s="48"/>
      <c r="K27" s="48"/>
      <c r="L27" s="48"/>
      <c r="M27" s="49"/>
      <c r="N27" s="48"/>
      <c r="O27" s="48"/>
      <c r="P27" s="48"/>
      <c r="Q27" s="1"/>
      <c r="R27" s="33" t="s">
        <v>31</v>
      </c>
    </row>
    <row r="28" spans="1:20" x14ac:dyDescent="0.2">
      <c r="A28" s="24"/>
      <c r="B28" s="35"/>
      <c r="C28" s="35" t="s">
        <v>61</v>
      </c>
      <c r="D28" s="21">
        <v>0</v>
      </c>
      <c r="E28" s="37" t="s">
        <v>13</v>
      </c>
      <c r="F28" s="38"/>
      <c r="G28" s="34" t="s">
        <v>13</v>
      </c>
      <c r="H28" s="58">
        <v>1.0185</v>
      </c>
      <c r="I28" s="35"/>
      <c r="J28" s="50">
        <f>D28*F28*H28</f>
        <v>0</v>
      </c>
      <c r="K28" s="50">
        <v>0</v>
      </c>
      <c r="L28" s="51">
        <f>J28+K28</f>
        <v>0</v>
      </c>
      <c r="M28" s="52"/>
      <c r="N28" s="50">
        <f>H28*J28*L28</f>
        <v>0</v>
      </c>
      <c r="O28" s="50">
        <v>0</v>
      </c>
      <c r="P28" s="51">
        <f>N28+O28</f>
        <v>0</v>
      </c>
      <c r="Q28" s="1"/>
      <c r="R28" t="s">
        <v>55</v>
      </c>
    </row>
    <row r="29" spans="1:20" x14ac:dyDescent="0.2">
      <c r="A29" s="24"/>
      <c r="B29" s="41" t="s">
        <v>63</v>
      </c>
      <c r="C29" s="35" t="s">
        <v>57</v>
      </c>
      <c r="D29" s="21">
        <v>0</v>
      </c>
      <c r="E29" s="37" t="s">
        <v>13</v>
      </c>
      <c r="F29" s="38"/>
      <c r="G29" s="34" t="s">
        <v>13</v>
      </c>
      <c r="H29" s="58">
        <v>1.4784999999999999</v>
      </c>
      <c r="I29" s="35"/>
      <c r="J29" s="50">
        <f>D29*F29*H29</f>
        <v>0</v>
      </c>
      <c r="K29" s="50">
        <v>0</v>
      </c>
      <c r="L29" s="51">
        <f>J29+K29</f>
        <v>0</v>
      </c>
      <c r="M29" s="52"/>
      <c r="N29" s="50">
        <f>H29*J29*L29</f>
        <v>0</v>
      </c>
      <c r="O29" s="50">
        <v>0</v>
      </c>
      <c r="P29" s="51">
        <f>N29+O29</f>
        <v>0</v>
      </c>
      <c r="Q29" s="1"/>
      <c r="R29" s="46" t="s">
        <v>67</v>
      </c>
    </row>
    <row r="30" spans="1:20" x14ac:dyDescent="0.2">
      <c r="A30" s="24"/>
      <c r="B30" s="41" t="s">
        <v>63</v>
      </c>
      <c r="C30" s="46" t="s">
        <v>65</v>
      </c>
      <c r="D30" s="21">
        <v>0</v>
      </c>
      <c r="E30" s="37" t="s">
        <v>13</v>
      </c>
      <c r="F30" s="38"/>
      <c r="G30" s="34" t="s">
        <v>13</v>
      </c>
      <c r="H30" s="58">
        <v>1.3385</v>
      </c>
      <c r="I30" s="35"/>
      <c r="J30" s="50">
        <f>D30*F30*H30</f>
        <v>0</v>
      </c>
      <c r="K30" s="50">
        <v>0</v>
      </c>
      <c r="L30" s="51">
        <f>J30+K30</f>
        <v>0</v>
      </c>
      <c r="M30" s="52"/>
      <c r="N30" s="50">
        <f>H30*J30*L30</f>
        <v>0</v>
      </c>
      <c r="O30" s="50">
        <v>0</v>
      </c>
      <c r="P30" s="51">
        <f>N30+O30</f>
        <v>0</v>
      </c>
      <c r="Q30" s="1"/>
      <c r="R30" t="s">
        <v>56</v>
      </c>
    </row>
    <row r="31" spans="1:20" x14ac:dyDescent="0.2">
      <c r="A31" s="35"/>
      <c r="B31" s="41" t="s">
        <v>63</v>
      </c>
      <c r="C31" s="35" t="s">
        <v>58</v>
      </c>
      <c r="D31" s="21">
        <v>0</v>
      </c>
      <c r="E31" s="37" t="s">
        <v>13</v>
      </c>
      <c r="F31" s="38"/>
      <c r="G31" s="34" t="s">
        <v>13</v>
      </c>
      <c r="H31" s="58">
        <v>1.2384999999999999</v>
      </c>
      <c r="I31" s="35"/>
      <c r="J31" s="50">
        <f>D31*F31*H31</f>
        <v>0</v>
      </c>
      <c r="K31" s="50">
        <v>0</v>
      </c>
      <c r="L31" s="51">
        <f>J31+K31</f>
        <v>0</v>
      </c>
      <c r="M31" s="52"/>
      <c r="N31" s="50">
        <f>H31*J31*L31</f>
        <v>0</v>
      </c>
      <c r="O31" s="50">
        <v>0</v>
      </c>
      <c r="P31" s="51">
        <f>N31+O31</f>
        <v>0</v>
      </c>
      <c r="Q31" s="9"/>
    </row>
    <row r="32" spans="1:20" x14ac:dyDescent="0.2">
      <c r="A32" s="35"/>
      <c r="B32" s="35"/>
      <c r="C32" s="35"/>
      <c r="D32" s="35"/>
      <c r="E32" s="35"/>
      <c r="F32" s="35"/>
      <c r="G32" s="27"/>
      <c r="H32" s="27"/>
      <c r="I32" s="27"/>
      <c r="J32" s="50"/>
      <c r="K32" s="50"/>
      <c r="L32" s="48"/>
      <c r="M32" s="49"/>
      <c r="N32" s="50"/>
      <c r="O32" s="50"/>
      <c r="P32" s="48"/>
      <c r="Q32" s="1"/>
    </row>
    <row r="33" spans="1:17" x14ac:dyDescent="0.2">
      <c r="A33" s="24" t="s">
        <v>59</v>
      </c>
      <c r="B33" s="35"/>
      <c r="C33" s="35"/>
      <c r="D33" s="35"/>
      <c r="E33" s="35"/>
      <c r="F33" s="35"/>
      <c r="G33" s="27"/>
      <c r="H33" s="27"/>
      <c r="I33" s="27"/>
      <c r="J33" s="50"/>
      <c r="K33" s="50"/>
      <c r="L33" s="48"/>
      <c r="M33" s="49"/>
      <c r="N33" s="50"/>
      <c r="O33" s="50"/>
      <c r="P33" s="48"/>
      <c r="Q33" s="1"/>
    </row>
    <row r="34" spans="1:17" x14ac:dyDescent="0.2">
      <c r="A34" s="24"/>
      <c r="B34" s="35"/>
      <c r="C34" s="34" t="s">
        <v>11</v>
      </c>
      <c r="D34" s="34" t="s">
        <v>14</v>
      </c>
      <c r="E34" s="34"/>
      <c r="F34" s="34" t="s">
        <v>15</v>
      </c>
      <c r="G34" s="35"/>
      <c r="H34" s="35" t="s">
        <v>39</v>
      </c>
      <c r="I34" s="35"/>
      <c r="J34" s="15"/>
      <c r="K34" s="15"/>
      <c r="L34" s="36"/>
      <c r="M34" s="1"/>
      <c r="N34" s="15"/>
      <c r="O34" s="15"/>
      <c r="P34" s="36"/>
      <c r="Q34" s="1"/>
    </row>
    <row r="35" spans="1:17" x14ac:dyDescent="0.2">
      <c r="A35" s="35"/>
      <c r="B35" s="35"/>
      <c r="C35" s="35" t="s">
        <v>57</v>
      </c>
      <c r="D35" s="39">
        <v>0</v>
      </c>
      <c r="E35" s="37" t="s">
        <v>13</v>
      </c>
      <c r="F35" s="38"/>
      <c r="G35" s="34" t="s">
        <v>13</v>
      </c>
      <c r="H35" s="59">
        <v>1.4790000000000001</v>
      </c>
      <c r="I35" s="35"/>
      <c r="J35" s="15">
        <f>D35*F35*H35</f>
        <v>0</v>
      </c>
      <c r="K35" s="15">
        <v>0</v>
      </c>
      <c r="L35" s="16">
        <f>J35+K35</f>
        <v>0</v>
      </c>
      <c r="M35" s="9"/>
      <c r="N35" s="15">
        <f>H35*J35*L35</f>
        <v>0</v>
      </c>
      <c r="O35" s="15">
        <v>0</v>
      </c>
      <c r="P35" s="16">
        <f>N35+O35</f>
        <v>0</v>
      </c>
      <c r="Q35" s="9"/>
    </row>
    <row r="36" spans="1:17" x14ac:dyDescent="0.2">
      <c r="A36" s="35"/>
      <c r="B36" s="35"/>
      <c r="C36" s="46" t="s">
        <v>65</v>
      </c>
      <c r="D36" s="39">
        <v>0</v>
      </c>
      <c r="E36" s="37" t="s">
        <v>13</v>
      </c>
      <c r="F36" s="38"/>
      <c r="G36" s="34" t="s">
        <v>13</v>
      </c>
      <c r="H36" s="59">
        <v>1.339</v>
      </c>
      <c r="I36" s="35"/>
      <c r="J36" s="15">
        <f>D36*F36*H36</f>
        <v>0</v>
      </c>
      <c r="K36" s="15">
        <v>0</v>
      </c>
      <c r="L36" s="16">
        <f>J36+K36</f>
        <v>0</v>
      </c>
      <c r="M36" s="9"/>
      <c r="N36" s="15">
        <f>H36*J36*L36</f>
        <v>0</v>
      </c>
      <c r="O36" s="15">
        <v>0</v>
      </c>
      <c r="P36" s="16">
        <f>N36+O36</f>
        <v>0</v>
      </c>
      <c r="Q36" s="9"/>
    </row>
    <row r="37" spans="1:17" x14ac:dyDescent="0.2">
      <c r="A37" s="35"/>
      <c r="B37" s="35"/>
      <c r="C37" s="35" t="s">
        <v>58</v>
      </c>
      <c r="D37" s="39">
        <v>0</v>
      </c>
      <c r="E37" s="37" t="s">
        <v>13</v>
      </c>
      <c r="F37" s="38"/>
      <c r="G37" s="34" t="s">
        <v>13</v>
      </c>
      <c r="H37" s="59">
        <v>1.2390000000000001</v>
      </c>
      <c r="I37" s="35"/>
      <c r="J37" s="15">
        <f>D37*F37*H37</f>
        <v>0</v>
      </c>
      <c r="K37" s="15">
        <v>0</v>
      </c>
      <c r="L37" s="16">
        <f>J37+K37</f>
        <v>0</v>
      </c>
      <c r="M37" s="9"/>
      <c r="N37" s="15">
        <f>H37*J37*L37</f>
        <v>0</v>
      </c>
      <c r="O37" s="15">
        <v>0</v>
      </c>
      <c r="P37" s="16">
        <f>N37+O37</f>
        <v>0</v>
      </c>
      <c r="Q37" s="9"/>
    </row>
    <row r="38" spans="1:17" x14ac:dyDescent="0.2">
      <c r="A38" s="35"/>
      <c r="B38" s="35"/>
      <c r="C38" s="35"/>
      <c r="D38" s="19"/>
      <c r="E38" s="37"/>
      <c r="F38" s="47" t="s">
        <v>66</v>
      </c>
      <c r="G38" s="34"/>
      <c r="H38" s="37"/>
      <c r="I38" s="35"/>
      <c r="J38" s="15"/>
      <c r="K38" s="15"/>
      <c r="L38" s="16"/>
      <c r="M38" s="9"/>
      <c r="N38" s="15"/>
      <c r="O38" s="15"/>
      <c r="P38" s="16"/>
      <c r="Q38" s="9"/>
    </row>
    <row r="39" spans="1:17" x14ac:dyDescent="0.2">
      <c r="A39" s="35"/>
      <c r="B39" s="35"/>
      <c r="C39" s="35"/>
      <c r="D39" s="35"/>
      <c r="E39" s="35"/>
      <c r="F39" s="35"/>
      <c r="G39" s="35"/>
      <c r="H39" s="35"/>
      <c r="I39" s="35"/>
      <c r="J39" s="15"/>
      <c r="K39" s="15"/>
      <c r="L39" s="36"/>
      <c r="M39" s="1"/>
      <c r="N39" s="15"/>
      <c r="O39" s="15"/>
      <c r="P39" s="36"/>
      <c r="Q39" s="1"/>
    </row>
    <row r="40" spans="1:17" x14ac:dyDescent="0.2">
      <c r="A40" s="35"/>
      <c r="B40" s="35"/>
      <c r="C40" s="35"/>
      <c r="D40" s="35"/>
      <c r="E40" s="35"/>
      <c r="F40" s="24" t="s">
        <v>9</v>
      </c>
      <c r="G40" s="24"/>
      <c r="H40" s="35"/>
      <c r="I40" s="35"/>
      <c r="J40" s="2">
        <f>SUM(J8:J37)</f>
        <v>0</v>
      </c>
      <c r="K40" s="2">
        <f>SUM(K8:K37)</f>
        <v>0</v>
      </c>
      <c r="L40" s="7">
        <f>J40+K40</f>
        <v>0</v>
      </c>
      <c r="M40" s="10"/>
      <c r="N40" s="2">
        <f>SUM(N8:N37)</f>
        <v>0</v>
      </c>
      <c r="O40" s="2">
        <f>SUM(O8:O37)</f>
        <v>0</v>
      </c>
      <c r="P40" s="7">
        <f>N40+O40</f>
        <v>0</v>
      </c>
      <c r="Q40" s="10"/>
    </row>
    <row r="41" spans="1:17" x14ac:dyDescent="0.2">
      <c r="A41" s="24" t="s">
        <v>8</v>
      </c>
      <c r="B41" s="24"/>
      <c r="C41" s="35"/>
      <c r="D41" s="35"/>
      <c r="E41" s="35"/>
      <c r="F41" s="35"/>
      <c r="G41" s="35"/>
      <c r="H41" s="35"/>
      <c r="I41" s="35"/>
      <c r="J41" s="36"/>
      <c r="K41" s="36"/>
      <c r="L41" s="36"/>
      <c r="M41" s="1"/>
      <c r="N41" s="36"/>
      <c r="O41" s="36"/>
      <c r="P41" s="36"/>
      <c r="Q41" s="1"/>
    </row>
    <row r="42" spans="1:17" x14ac:dyDescent="0.2">
      <c r="A42" s="35"/>
      <c r="B42" s="35" t="s">
        <v>32</v>
      </c>
      <c r="C42" s="35"/>
      <c r="D42" s="35"/>
      <c r="E42" s="35"/>
      <c r="F42" s="35"/>
      <c r="G42" s="35"/>
      <c r="H42" s="35"/>
      <c r="I42" s="35"/>
      <c r="J42" s="15">
        <v>0</v>
      </c>
      <c r="K42" s="15">
        <v>0</v>
      </c>
      <c r="L42" s="16">
        <f>J42+K42</f>
        <v>0</v>
      </c>
      <c r="M42" s="9"/>
      <c r="N42" s="15">
        <v>0</v>
      </c>
      <c r="O42" s="15">
        <v>0</v>
      </c>
      <c r="P42" s="16">
        <f>N42+O42</f>
        <v>0</v>
      </c>
      <c r="Q42" s="9"/>
    </row>
    <row r="43" spans="1:17" x14ac:dyDescent="0.2">
      <c r="A43" s="35"/>
      <c r="B43" s="35" t="s">
        <v>5</v>
      </c>
      <c r="C43" s="35"/>
      <c r="D43" s="35"/>
      <c r="E43" s="35"/>
      <c r="F43" s="35"/>
      <c r="G43" s="35"/>
      <c r="H43" s="35"/>
      <c r="I43" s="35"/>
      <c r="J43" s="15">
        <v>0</v>
      </c>
      <c r="K43" s="15">
        <v>0</v>
      </c>
      <c r="L43" s="16">
        <f>J43+K43</f>
        <v>0</v>
      </c>
      <c r="M43" s="9"/>
      <c r="N43" s="15">
        <v>0</v>
      </c>
      <c r="O43" s="15">
        <v>0</v>
      </c>
      <c r="P43" s="16">
        <f>N43+O43</f>
        <v>0</v>
      </c>
      <c r="Q43" s="9"/>
    </row>
    <row r="44" spans="1:17" x14ac:dyDescent="0.2">
      <c r="A44" s="35"/>
      <c r="B44" s="35" t="s">
        <v>6</v>
      </c>
      <c r="C44" s="35"/>
      <c r="D44" s="35"/>
      <c r="E44" s="35"/>
      <c r="F44" s="35"/>
      <c r="G44" s="35"/>
      <c r="H44" s="35"/>
      <c r="I44" s="35"/>
      <c r="J44" s="15">
        <v>0</v>
      </c>
      <c r="K44" s="15">
        <v>0</v>
      </c>
      <c r="L44" s="16">
        <f>J44+K44</f>
        <v>0</v>
      </c>
      <c r="M44" s="9"/>
      <c r="N44" s="15">
        <v>0</v>
      </c>
      <c r="O44" s="15">
        <v>0</v>
      </c>
      <c r="P44" s="16">
        <f>N44+O44</f>
        <v>0</v>
      </c>
      <c r="Q44" s="9"/>
    </row>
    <row r="45" spans="1:17" x14ac:dyDescent="0.2">
      <c r="A45" s="35"/>
      <c r="B45" s="35" t="s">
        <v>7</v>
      </c>
      <c r="C45" s="35"/>
      <c r="D45" s="35"/>
      <c r="E45" s="35"/>
      <c r="F45" s="35"/>
      <c r="G45" s="35"/>
      <c r="H45" s="35"/>
      <c r="I45" s="35"/>
      <c r="J45" s="15">
        <v>0</v>
      </c>
      <c r="K45" s="15">
        <v>0</v>
      </c>
      <c r="L45" s="16">
        <f>J45+K45</f>
        <v>0</v>
      </c>
      <c r="M45" s="9"/>
      <c r="N45" s="15">
        <v>0</v>
      </c>
      <c r="O45" s="15">
        <v>0</v>
      </c>
      <c r="P45" s="16">
        <f>N45+O45</f>
        <v>0</v>
      </c>
      <c r="Q45" s="9"/>
    </row>
    <row r="46" spans="1:17" x14ac:dyDescent="0.2">
      <c r="A46" s="35"/>
      <c r="B46" s="35"/>
      <c r="C46" s="35"/>
      <c r="D46" s="35"/>
      <c r="E46" s="35"/>
      <c r="F46" s="24" t="s">
        <v>10</v>
      </c>
      <c r="G46" s="24"/>
      <c r="H46" s="35"/>
      <c r="I46" s="35"/>
      <c r="J46" s="2">
        <f>SUM(J42:J45)</f>
        <v>0</v>
      </c>
      <c r="K46" s="2">
        <f>SUM(K42:K45)</f>
        <v>0</v>
      </c>
      <c r="L46" s="7">
        <f>J46+K46</f>
        <v>0</v>
      </c>
      <c r="M46" s="10"/>
      <c r="N46" s="2">
        <f>SUM(N42:N45)</f>
        <v>0</v>
      </c>
      <c r="O46" s="2">
        <f>SUM(O42:O45)</f>
        <v>0</v>
      </c>
      <c r="P46" s="7">
        <f>N46+O46</f>
        <v>0</v>
      </c>
      <c r="Q46" s="10"/>
    </row>
    <row r="47" spans="1:17" x14ac:dyDescent="0.2">
      <c r="A47" s="35"/>
      <c r="B47" s="35"/>
      <c r="C47" s="35"/>
      <c r="D47" s="35"/>
      <c r="E47" s="35"/>
      <c r="F47" s="35"/>
      <c r="G47" s="35"/>
      <c r="H47" s="35"/>
      <c r="I47" s="35"/>
      <c r="J47" s="36"/>
      <c r="K47" s="36"/>
      <c r="L47" s="36"/>
      <c r="M47" s="1"/>
      <c r="N47" s="36"/>
      <c r="O47" s="36"/>
      <c r="P47" s="36"/>
      <c r="Q47" s="1"/>
    </row>
    <row r="48" spans="1:17" x14ac:dyDescent="0.2">
      <c r="A48" s="24" t="s">
        <v>18</v>
      </c>
      <c r="B48" s="35"/>
      <c r="C48" s="35"/>
      <c r="D48" s="35"/>
      <c r="E48" s="35"/>
      <c r="F48" s="35"/>
      <c r="G48" s="35"/>
      <c r="H48" s="35"/>
      <c r="I48" s="35"/>
      <c r="J48" s="15">
        <v>0</v>
      </c>
      <c r="K48" s="15">
        <v>0</v>
      </c>
      <c r="L48" s="16">
        <f>SUM(J48:K48)</f>
        <v>0</v>
      </c>
      <c r="M48" s="9"/>
      <c r="N48" s="15">
        <v>0</v>
      </c>
      <c r="O48" s="15">
        <v>0</v>
      </c>
      <c r="P48" s="16">
        <f>SUM(N48:O48)</f>
        <v>0</v>
      </c>
      <c r="Q48" s="9"/>
    </row>
    <row r="49" spans="1:17" x14ac:dyDescent="0.2">
      <c r="A49" s="35"/>
      <c r="B49" s="35"/>
      <c r="C49" s="35"/>
      <c r="D49" s="35"/>
      <c r="E49" s="35"/>
      <c r="F49" s="35"/>
      <c r="G49" s="35"/>
      <c r="H49" s="35"/>
      <c r="I49" s="35"/>
      <c r="J49" s="15"/>
      <c r="K49" s="15"/>
      <c r="L49" s="36"/>
      <c r="M49" s="1"/>
      <c r="N49" s="15"/>
      <c r="O49" s="15"/>
      <c r="P49" s="36"/>
      <c r="Q49" s="1"/>
    </row>
    <row r="50" spans="1:17" x14ac:dyDescent="0.2">
      <c r="A50" s="24" t="s">
        <v>19</v>
      </c>
      <c r="B50" s="35"/>
      <c r="C50" s="35"/>
      <c r="D50" s="35"/>
      <c r="E50" s="35"/>
      <c r="F50" s="35"/>
      <c r="G50" s="35"/>
      <c r="H50" s="35"/>
      <c r="I50" s="35"/>
      <c r="J50" s="15">
        <f>J40+J46+J48</f>
        <v>0</v>
      </c>
      <c r="K50" s="15">
        <f>K40+K46+K48</f>
        <v>0</v>
      </c>
      <c r="L50" s="16">
        <f>SUM(J50:K50)</f>
        <v>0</v>
      </c>
      <c r="M50" s="9"/>
      <c r="N50" s="15">
        <f>N40+N46+N48</f>
        <v>0</v>
      </c>
      <c r="O50" s="15">
        <f>O40+O46+O48</f>
        <v>0</v>
      </c>
      <c r="P50" s="16">
        <f>SUM(N50:O50)</f>
        <v>0</v>
      </c>
      <c r="Q50" s="9"/>
    </row>
    <row r="51" spans="1:17" x14ac:dyDescent="0.2">
      <c r="A51" s="35"/>
      <c r="B51" s="35"/>
      <c r="C51" s="35"/>
      <c r="D51" s="35"/>
      <c r="E51" s="35"/>
      <c r="F51" s="35"/>
      <c r="G51" s="35"/>
      <c r="H51" s="35"/>
      <c r="I51" s="35"/>
      <c r="J51" s="35"/>
      <c r="K51" s="27"/>
      <c r="L51" s="35"/>
      <c r="N51" s="35"/>
      <c r="O51" s="27"/>
      <c r="P51" s="35"/>
    </row>
    <row r="52" spans="1:17" x14ac:dyDescent="0.2">
      <c r="A52" s="24"/>
      <c r="B52" s="35"/>
      <c r="C52" s="35"/>
      <c r="D52" s="35"/>
      <c r="E52" s="35"/>
      <c r="F52" s="35"/>
      <c r="G52" s="35"/>
      <c r="H52" s="35"/>
      <c r="I52" s="35"/>
      <c r="J52" s="3" t="s">
        <v>45</v>
      </c>
      <c r="K52" s="3" t="s">
        <v>44</v>
      </c>
      <c r="L52" s="3" t="s">
        <v>43</v>
      </c>
      <c r="M52" s="11"/>
      <c r="N52" s="3" t="s">
        <v>45</v>
      </c>
      <c r="O52" s="3" t="s">
        <v>44</v>
      </c>
      <c r="P52" s="3" t="s">
        <v>43</v>
      </c>
      <c r="Q52" s="11"/>
    </row>
    <row r="54" spans="1:17" x14ac:dyDescent="0.2">
      <c r="A54" s="63" t="s">
        <v>33</v>
      </c>
      <c r="B54" s="63"/>
      <c r="C54" s="63"/>
      <c r="D54" s="63"/>
      <c r="E54" s="63"/>
      <c r="F54" s="63"/>
      <c r="G54" s="63"/>
      <c r="H54" s="63"/>
      <c r="I54" s="63"/>
      <c r="J54" s="63"/>
      <c r="K54" s="63"/>
      <c r="L54" s="27"/>
      <c r="P54" s="27"/>
    </row>
    <row r="55" spans="1:17" ht="8.25" customHeight="1" x14ac:dyDescent="0.2">
      <c r="A55" s="27"/>
      <c r="B55" s="27"/>
      <c r="C55" s="27"/>
      <c r="D55" s="27"/>
      <c r="E55" s="27"/>
      <c r="F55" s="27"/>
      <c r="G55" s="27"/>
      <c r="H55" s="27"/>
      <c r="I55" s="27"/>
      <c r="J55" s="27"/>
      <c r="K55" s="27"/>
      <c r="L55" s="27"/>
      <c r="N55" s="27"/>
      <c r="O55" s="27"/>
      <c r="P55" s="27"/>
    </row>
    <row r="56" spans="1:17" x14ac:dyDescent="0.2">
      <c r="A56" s="64" t="s">
        <v>29</v>
      </c>
      <c r="B56" s="64"/>
      <c r="C56" s="64"/>
      <c r="D56" s="64"/>
      <c r="E56" s="64"/>
      <c r="F56" s="64"/>
      <c r="G56" s="64"/>
      <c r="H56" s="64"/>
      <c r="I56" s="64"/>
      <c r="J56" s="64"/>
      <c r="K56" s="64"/>
      <c r="L56" s="64"/>
    </row>
    <row r="57" spans="1:17" x14ac:dyDescent="0.2">
      <c r="A57" s="24" t="s">
        <v>48</v>
      </c>
      <c r="B57" s="35"/>
      <c r="C57" s="35"/>
      <c r="D57" s="35"/>
      <c r="E57" s="35"/>
      <c r="F57" s="35"/>
      <c r="G57" s="35"/>
      <c r="H57" s="45"/>
      <c r="I57" s="45"/>
      <c r="J57" s="45"/>
      <c r="K57" s="35"/>
      <c r="L57" s="27"/>
      <c r="N57" s="35"/>
      <c r="O57" s="35"/>
      <c r="P57" s="27"/>
    </row>
    <row r="58" spans="1:17" x14ac:dyDescent="0.2">
      <c r="A58" s="24" t="s">
        <v>68</v>
      </c>
      <c r="B58" s="35"/>
      <c r="C58" s="35"/>
      <c r="D58" s="35"/>
      <c r="E58" s="35"/>
      <c r="F58" s="35"/>
      <c r="G58" s="35"/>
      <c r="H58" s="45"/>
      <c r="I58" s="45"/>
      <c r="J58" s="45"/>
      <c r="K58" s="27"/>
      <c r="L58" s="27"/>
      <c r="N58" s="35"/>
      <c r="O58" s="27"/>
      <c r="P58" s="27"/>
    </row>
    <row r="59" spans="1:17" x14ac:dyDescent="0.2">
      <c r="H59" s="53"/>
      <c r="I59" s="53"/>
      <c r="J59" s="53"/>
    </row>
    <row r="60" spans="1:17" x14ac:dyDescent="0.2">
      <c r="H60" s="53"/>
      <c r="I60" s="53"/>
      <c r="J60" s="53"/>
    </row>
  </sheetData>
  <mergeCells count="10">
    <mergeCell ref="R21:T21"/>
    <mergeCell ref="A54:K54"/>
    <mergeCell ref="A56:L56"/>
    <mergeCell ref="N3:P3"/>
    <mergeCell ref="A1:K1"/>
    <mergeCell ref="R2:T2"/>
    <mergeCell ref="J3:L3"/>
    <mergeCell ref="R4:T4"/>
    <mergeCell ref="R6:T6"/>
    <mergeCell ref="R14:T14"/>
  </mergeCells>
  <printOptions horizontalCentered="1"/>
  <pageMargins left="0.25" right="0.25" top="0.75" bottom="0.7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A&amp;H Program Budget</vt:lpstr>
      <vt:lpstr>'A&amp;H Program Budget'!Print_Area</vt:lpstr>
    </vt:vector>
  </TitlesOfParts>
  <Company>University of Central Florida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Leviston</dc:creator>
  <cp:lastModifiedBy>Office of Research</cp:lastModifiedBy>
  <cp:lastPrinted>2014-09-12T14:52:20Z</cp:lastPrinted>
  <dcterms:created xsi:type="dcterms:W3CDTF">2002-11-08T14:00:03Z</dcterms:created>
  <dcterms:modified xsi:type="dcterms:W3CDTF">2015-09-02T20:30:03Z</dcterms:modified>
</cp:coreProperties>
</file>